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<sst xmlns="http://schemas.openxmlformats.org/spreadsheetml/2006/main" count="171" uniqueCount="146">
  <si>
    <t>附件</t>
  </si>
  <si>
    <t>部门整体支出绩效自评表</t>
  </si>
  <si>
    <t>（2022年度）</t>
  </si>
  <si>
    <t>单位（盖章）：省商务厅</t>
  </si>
  <si>
    <t>填报日期：2023年4月20日</t>
  </si>
  <si>
    <t>部门（单位）名称</t>
  </si>
  <si>
    <t>贵州省商务厅本级</t>
  </si>
  <si>
    <t>部门（单位）总体          
资金（万元）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</si>
  <si>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</si>
  <si>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</si>
  <si>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</si>
  <si>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</si>
  <si>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</si>
  <si>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</si>
  <si>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</si>
  <si>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年度资金总额：</t>
  </si>
  <si>
    <t>人员类项目</t>
  </si>
  <si>
    <t>—</t>
  </si>
  <si>
    <t>运转类公用经费项目</t>
  </si>
  <si>
    <t>其他运转类项目</t>
  </si>
  <si>
    <t>特定目标类项目</t>
  </si>
  <si>
    <t>年度
总体
目标</t>
  </si>
  <si>
    <t>预期目标</t>
  </si>
  <si>
    <t>实际完成情况</t>
  </si>
  <si>
    <t xml:space="preserve">目标1：全力推进商贸流通体系建设。一是推进县域商业体系建设；二是推进城市商业体系建设；三是推进电商服务体系建设。                      目标2：扎实开展促消费惠民提质行动。一是持续扩大大宗消费重点消费；二是鼓励新型消费；三是积极开展多彩贵州缤纷消费季系列活动；四是推进快递进农村。                                                       目标3：着力发展高水平开放型经济。一是全面贯彻全省开放型经济大会精神；二是做好“稳外贸”工作；三是做好“引增量”工作；四是做好“盘统量”工作；五是加快推进开放通道建设；六是提升开放平台能级；七是持续优化开放环境；八是启动“人才强贸”行动。 </t>
  </si>
  <si>
    <t xml:space="preserve">1、商贸流通开创新局面。建好“三仓三中心”，新建8个“贵荟馆”省外仓、认定8个海外仓、形成“1+8+60”三级云仓体系，助推黔货贵品出山出海；综合物流中心、公共配送中心、冷链物流中心加快推进，工业品下乡和农产品进城的渠道更加畅通。                    2、促进消费取得新成效。新能源汽车、计算机及配套产品等升级类商品限额以上零售额分别增长123.6%、66%。新增限额以上批零住餐企业541家。实施“多彩贵州·助商惠民”促消费专项行动，拉动消费230亿元。建成全省一体化加油站流量信息监测系统，民营加油站实现税收2.4亿元、增长19.3%。网络销售、社区新型零售等业态加快发展，销售额50万元以上店铺新增207家、达4472家，网络零售额达513.7亿元、增长69.4%。                  3、开放平台迈出新步伐。“一局四中心”主体建设基本完成。铜仁获批国家跨境电商综合试验区。贵阳获批国家进口贸易促进创新示范区、二手车出口试点。贵阳龙洞堡国际机场获批设立进境水果、冰鲜水产品、食用水生动物指定监管场地。20个开放型经济示范开发区货物贸易进出口额累计突破100亿元。                                              4、开放通道实现新突破。贵阳国际陆港正式开港运营。首次实现黔粤班列双向开行，黔粤大通道正式打通。贵州始发中欧班列纳入图定班列。在全国率先实现中老铁路国际货运列车与中欧班列测试衔接运行。西部陆海新通道铁海联运班列常态化开行。中欧、西部陆海新通道、黔粤、中老班列累计发运254列、15029标箱。                                   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</si>
  <si>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</si>
  <si>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</si>
  <si>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</si>
  <si>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</si>
  <si>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</si>
  <si>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</si>
  <si>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</si>
  <si>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
出
指
标
(50分)</t>
  </si>
  <si>
    <t>数量</t>
  </si>
  <si>
    <t>举办促消费活动次数</t>
  </si>
  <si>
    <t>≥600场</t>
  </si>
  <si>
    <t>600场</t>
  </si>
  <si>
    <t>支持省外仓建设数量</t>
  </si>
  <si>
    <t>≥4个</t>
  </si>
  <si>
    <t>8个</t>
  </si>
  <si>
    <t>全年有实绩的外贸企业数量</t>
  </si>
  <si>
    <t>≥400家</t>
  </si>
  <si>
    <t>885家</t>
  </si>
  <si>
    <t>支持文化出口基地培育建设数量</t>
  </si>
  <si>
    <t>≥1个</t>
  </si>
  <si>
    <t>1个</t>
  </si>
  <si>
    <t>新增服务贸易企业数量</t>
  </si>
  <si>
    <t>≥10家</t>
  </si>
  <si>
    <t>11家</t>
  </si>
  <si>
    <t>新增冷库总库容</t>
  </si>
  <si>
    <t>≥30万立方米</t>
  </si>
  <si>
    <t>33.3万立方米</t>
  </si>
  <si>
    <t>开展投资促进活动次数</t>
  </si>
  <si>
    <t>≥4场</t>
  </si>
  <si>
    <t>4场</t>
  </si>
  <si>
    <t>引进或培育重点再生资源企业数量</t>
  </si>
  <si>
    <t>≥5家</t>
  </si>
  <si>
    <t>8家</t>
  </si>
  <si>
    <t>每年进出口邮件发生量</t>
  </si>
  <si>
    <t>≥100万件</t>
  </si>
  <si>
    <t>111.3万件</t>
  </si>
  <si>
    <t>集装箱累计发运量</t>
  </si>
  <si>
    <t>≥7500标准集装箱</t>
  </si>
  <si>
    <t>11693标准集装箱</t>
  </si>
  <si>
    <t>支持文化出口企业数量</t>
  </si>
  <si>
    <t>20家</t>
  </si>
  <si>
    <t>支持中医药出口企业数量</t>
  </si>
  <si>
    <t>≥1家</t>
  </si>
  <si>
    <t>1家</t>
  </si>
  <si>
    <t>新增有实绩的外贸进出口经营主体数量</t>
  </si>
  <si>
    <t>≥30家</t>
  </si>
  <si>
    <t>80家</t>
  </si>
  <si>
    <t>支持海外仓建设数量</t>
  </si>
  <si>
    <t>≥2个</t>
  </si>
  <si>
    <t>支持云仓建设数量</t>
  </si>
  <si>
    <t>≥20个</t>
  </si>
  <si>
    <t>30个</t>
  </si>
  <si>
    <t>新建惠民生鲜超市数量</t>
  </si>
  <si>
    <t>≥100个</t>
  </si>
  <si>
    <t>167个</t>
  </si>
  <si>
    <t>新建或改扩建物流配送中心数量</t>
  </si>
  <si>
    <t>19家</t>
  </si>
  <si>
    <t>质量</t>
  </si>
  <si>
    <t>出口邮件封发率</t>
  </si>
  <si>
    <t>≥98%</t>
  </si>
  <si>
    <t>支持云仓建设面积</t>
  </si>
  <si>
    <t>≥800平方米</t>
  </si>
  <si>
    <t>800平方米</t>
  </si>
  <si>
    <t>家政服务业培训后上岗率</t>
  </si>
  <si>
    <t>≥70%</t>
  </si>
  <si>
    <t>外贸进出口集装箱运输量占全年运输量的比重</t>
  </si>
  <si>
    <t>≥60%</t>
  </si>
  <si>
    <t>支持的海外仓建设面积</t>
  </si>
  <si>
    <t>≥1000平方米</t>
  </si>
  <si>
    <t>38000平方米</t>
  </si>
  <si>
    <t>“老字号”品牌专店</t>
  </si>
  <si>
    <t>≥60个</t>
  </si>
  <si>
    <t>64个</t>
  </si>
  <si>
    <t>货物贸易进出口总额增长率</t>
  </si>
  <si>
    <t>高于全国平均水平</t>
  </si>
  <si>
    <t>达成年度目标</t>
  </si>
  <si>
    <t>提升商贸物流标准化、数字化、绿色化水平</t>
  </si>
  <si>
    <t>有效提升</t>
  </si>
  <si>
    <t>时效</t>
  </si>
  <si>
    <t>各类奖补资金拨付及时率</t>
  </si>
  <si>
    <t>＝100%</t>
  </si>
  <si>
    <t>问题邮件48小时及时反馈率</t>
  </si>
  <si>
    <t>≥85%</t>
  </si>
  <si>
    <t>成本</t>
  </si>
  <si>
    <t>项目成本或定额成本控制率</t>
  </si>
  <si>
    <t>效
益
指
标
(30分)</t>
  </si>
  <si>
    <t>经济效益</t>
  </si>
  <si>
    <t>实际使用外资额同比增长率</t>
  </si>
  <si>
    <t>≥35%</t>
  </si>
  <si>
    <t>企业国际仓储物流成本较2021年的下降率</t>
  </si>
  <si>
    <t>≥5%</t>
  </si>
  <si>
    <t>社会消费品零售总额</t>
  </si>
  <si>
    <t>平稳增长</t>
  </si>
  <si>
    <t>部分达成年度目标</t>
  </si>
  <si>
    <t>2022年受疫情影响，全省消费市场收到较大冲击。2023年，将进一步加大力度开展市场主体扶持和消费促进活动。</t>
  </si>
  <si>
    <t>社会效益</t>
  </si>
  <si>
    <t>推进商贸流通体系建设</t>
  </si>
  <si>
    <t>有效推进</t>
  </si>
  <si>
    <t>推进我省开放通道建设</t>
  </si>
  <si>
    <t>推动商务“稳外贸”“引增量”“盘统量”工作的高质量开展</t>
  </si>
  <si>
    <t>有效推动</t>
  </si>
  <si>
    <t>稳外贸工作有待进一步提升</t>
  </si>
  <si>
    <t>推进开展促消费惠民提质行动</t>
  </si>
  <si>
    <t>带动农民增收</t>
  </si>
  <si>
    <t>有效带动</t>
  </si>
  <si>
    <t>满意度指标（10分）</t>
  </si>
  <si>
    <t>服务对象
满意度</t>
  </si>
  <si>
    <t>机关人员满意度</t>
  </si>
  <si>
    <t>≥90%</t>
  </si>
  <si>
    <t>受奖补企业满意度</t>
  </si>
  <si>
    <t>人民群众满意度</t>
  </si>
  <si>
    <r>
      <rPr>
        <sz val="11"/>
        <color theme="1"/>
        <rFont val="宋体"/>
        <charset val="134"/>
        <scheme val="minor"/>
      </rPr>
      <t xml:space="preserve">总 </t>
    </r>
    <r>
      <rPr>
        <sz val="11"/>
        <color indexed="8"/>
        <rFont val="宋体"/>
        <charset val="134"/>
      </rPr>
      <t xml:space="preserve">        分</t>
    </r>
  </si>
  <si>
    <r>
      <rPr>
        <sz val="11"/>
        <color theme="1"/>
        <rFont val="宋体"/>
        <charset val="134"/>
        <scheme val="minor"/>
      </rPr>
      <t>绩</t>
    </r>
    <r>
      <rPr>
        <sz val="11"/>
        <color indexed="8"/>
        <rFont val="宋体"/>
        <charset val="134"/>
      </rPr>
      <t xml:space="preserve">   
效  
结  
论</t>
    </r>
  </si>
  <si>
    <t>社会消费品零售总额指标部分达成年度目标，其余指标均达成。</t>
  </si>
  <si>
    <t>联系人：万婷</t>
  </si>
  <si>
    <t>联系电话：88555668</t>
  </si>
  <si>
    <t>注：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各项三级指标得分最高不能超过该指标分值上限。</t>
  </si>
  <si>
    <t xml:space="preserve">    2.未完成原因分析：说明偏离目标、不能完成目标的原因及拟采取的措施。</t>
  </si>
  <si>
    <t xml:space="preserve">    3.定量指标若为正向指标（即指标值为≥*），则得分计算方法应用实际完成值(（B）/年度指标值（A）*该指标分值；若定量指标为反向指标（即指标值为≤*），则得分计算方法应用年度指标值（A）/实际完成值(（B）*该指标分值。</t>
  </si>
  <si>
    <t xml:space="preserve">    4.定性指标根据指标完成情况分为：达成预期指标、部分达成预期指标并具有一定效果、未达成预期指标且效果较差三档，分别按照该指标对应分值区间100-80%（含）、80-50%（含）、50-0%合理确定分值。定量指标完成指标值的，记该指标所赋全部分值；未完成的，按照完成值与指标值的比例计分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</si>
</sst>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indexed="8"/>
      <name val="黑体"/>
      <charset val="134"/>
    </font>
    <font>
      <b/>
      <sz val="18"/>
      <color indexed="8"/>
      <name val="宋体"/>
      <charset val="134"/>
    </font>
    <font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28" fillId="14" borderId="18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0" borderId="0"/>
    <xf numFmtId="0" fontId="11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51" applyFont="1" applyFill="1" applyAlignment="1" applyProtection="1">
      <alignment vertical="center"/>
      <protection locked="0"/>
    </xf>
    <xf numFmtId="0" fontId="0" fillId="0" borderId="0" xfId="51" applyFont="1" applyFill="1">
      <alignment vertical="center"/>
    </xf>
    <xf numFmtId="0" fontId="2" fillId="0" borderId="0" xfId="51" applyFont="1" applyFill="1" applyAlignment="1">
      <alignment horizontal="center" vertical="center" wrapText="1"/>
    </xf>
    <xf numFmtId="0" fontId="3" fillId="0" borderId="0" xfId="51" applyFont="1" applyFill="1" applyAlignment="1">
      <alignment horizontal="center" vertical="center" wrapText="1"/>
    </xf>
    <xf numFmtId="0" fontId="4" fillId="0" borderId="0" xfId="51" applyFont="1" applyFill="1" applyAlignment="1">
      <alignment horizontal="center" vertical="center"/>
    </xf>
    <xf numFmtId="0" fontId="0" fillId="0" borderId="1" xfId="51" applyFont="1" applyFill="1" applyBorder="1" applyAlignment="1">
      <alignment horizontal="left" vertical="center" wrapText="1"/>
    </xf>
    <xf numFmtId="0" fontId="0" fillId="0" borderId="2" xfId="51" applyFont="1" applyFill="1" applyBorder="1" applyAlignment="1">
      <alignment horizontal="center" vertical="center"/>
    </xf>
    <xf numFmtId="0" fontId="0" fillId="0" borderId="3" xfId="51" applyFont="1" applyFill="1" applyBorder="1" applyAlignment="1">
      <alignment horizontal="center" vertical="center"/>
    </xf>
    <xf numFmtId="0" fontId="0" fillId="0" borderId="4" xfId="51" applyFont="1" applyFill="1" applyBorder="1" applyAlignment="1">
      <alignment horizontal="center" vertical="center"/>
    </xf>
    <xf numFmtId="0" fontId="0" fillId="0" borderId="5" xfId="51" applyFont="1" applyFill="1" applyBorder="1" applyAlignment="1">
      <alignment vertical="center"/>
    </xf>
    <xf numFmtId="0" fontId="0" fillId="0" borderId="5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/>
    </xf>
    <xf numFmtId="0" fontId="0" fillId="0" borderId="5" xfId="51" applyFont="1" applyFill="1" applyBorder="1" applyAlignment="1">
      <alignment horizontal="center" vertical="center"/>
    </xf>
    <xf numFmtId="0" fontId="6" fillId="0" borderId="2" xfId="51" applyFont="1" applyFill="1" applyBorder="1" applyAlignment="1">
      <alignment horizontal="left" vertical="center"/>
    </xf>
    <xf numFmtId="0" fontId="7" fillId="0" borderId="5" xfId="51" applyFont="1" applyFill="1" applyBorder="1" applyAlignment="1">
      <alignment horizontal="center" vertical="center"/>
    </xf>
    <xf numFmtId="0" fontId="7" fillId="0" borderId="2" xfId="51" applyFont="1" applyFill="1" applyBorder="1" applyAlignment="1">
      <alignment horizontal="center" vertical="center"/>
    </xf>
    <xf numFmtId="0" fontId="7" fillId="0" borderId="4" xfId="51" applyFont="1" applyFill="1" applyBorder="1" applyAlignment="1">
      <alignment horizontal="center" vertical="center"/>
    </xf>
    <xf numFmtId="0" fontId="7" fillId="0" borderId="2" xfId="51" applyFont="1" applyFill="1" applyBorder="1" applyAlignment="1">
      <alignment horizontal="left" vertical="center"/>
    </xf>
    <xf numFmtId="0" fontId="6" fillId="0" borderId="2" xfId="51" applyFont="1" applyFill="1" applyBorder="1" applyAlignment="1">
      <alignment vertical="center"/>
    </xf>
    <xf numFmtId="0" fontId="7" fillId="0" borderId="6" xfId="51" applyFont="1" applyFill="1" applyBorder="1" applyAlignment="1">
      <alignment horizontal="center" vertical="center" wrapText="1"/>
    </xf>
    <xf numFmtId="0" fontId="0" fillId="0" borderId="7" xfId="51" applyFont="1" applyFill="1" applyBorder="1" applyAlignment="1">
      <alignment horizontal="center" vertical="center" wrapText="1"/>
    </xf>
    <xf numFmtId="0" fontId="7" fillId="0" borderId="8" xfId="51" applyFont="1" applyFill="1" applyBorder="1" applyAlignment="1">
      <alignment horizontal="center" vertical="center" wrapText="1"/>
    </xf>
    <xf numFmtId="0" fontId="8" fillId="0" borderId="2" xfId="51" applyNumberFormat="1" applyFont="1" applyFill="1" applyBorder="1" applyAlignment="1">
      <alignment horizontal="left" vertical="center" wrapText="1"/>
    </xf>
    <xf numFmtId="0" fontId="8" fillId="0" borderId="3" xfId="51" applyFont="1" applyFill="1" applyBorder="1" applyAlignment="1">
      <alignment horizontal="left" vertical="center"/>
    </xf>
    <xf numFmtId="0" fontId="8" fillId="0" borderId="4" xfId="51" applyFont="1" applyFill="1" applyBorder="1" applyAlignment="1">
      <alignment horizontal="left" vertical="center"/>
    </xf>
    <xf numFmtId="0" fontId="9" fillId="0" borderId="2" xfId="51" applyNumberFormat="1" applyFont="1" applyFill="1" applyBorder="1" applyAlignment="1">
      <alignment horizontal="left" vertical="center" wrapText="1"/>
    </xf>
    <xf numFmtId="0" fontId="9" fillId="0" borderId="3" xfId="51" applyNumberFormat="1" applyFont="1" applyFill="1" applyBorder="1" applyAlignment="1">
      <alignment horizontal="left" vertical="center" wrapText="1"/>
    </xf>
    <xf numFmtId="0" fontId="9" fillId="0" borderId="3" xfId="51" applyFont="1" applyFill="1" applyBorder="1" applyAlignment="1">
      <alignment horizontal="left" vertical="center"/>
    </xf>
    <xf numFmtId="0" fontId="0" fillId="0" borderId="5" xfId="51" applyFont="1" applyFill="1" applyBorder="1" applyAlignment="1">
      <alignment horizontal="center" vertical="center" textRotation="255"/>
    </xf>
    <xf numFmtId="0" fontId="6" fillId="0" borderId="5" xfId="47" applyFont="1" applyFill="1" applyBorder="1" applyAlignment="1">
      <alignment horizontal="center" vertical="center" wrapText="1"/>
    </xf>
    <xf numFmtId="0" fontId="10" fillId="2" borderId="5" xfId="5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9" fillId="0" borderId="5" xfId="51" applyFont="1" applyFill="1" applyBorder="1" applyAlignment="1">
      <alignment horizontal="center" vertical="center"/>
    </xf>
    <xf numFmtId="0" fontId="9" fillId="0" borderId="5" xfId="51" applyFont="1" applyFill="1" applyBorder="1" applyAlignment="1">
      <alignment horizontal="center" vertical="center" wrapText="1"/>
    </xf>
    <xf numFmtId="9" fontId="9" fillId="0" borderId="5" xfId="51" applyNumberFormat="1" applyFont="1" applyFill="1" applyBorder="1" applyAlignment="1">
      <alignment horizontal="center" vertical="center"/>
    </xf>
    <xf numFmtId="10" fontId="9" fillId="0" borderId="5" xfId="51" applyNumberFormat="1" applyFont="1" applyFill="1" applyBorder="1" applyAlignment="1">
      <alignment horizontal="center" vertical="center"/>
    </xf>
    <xf numFmtId="0" fontId="0" fillId="0" borderId="5" xfId="51" applyFont="1" applyFill="1" applyBorder="1" applyAlignment="1">
      <alignment horizontal="left" vertical="center"/>
    </xf>
    <xf numFmtId="0" fontId="0" fillId="0" borderId="0" xfId="51" applyFont="1" applyFill="1" applyBorder="1" applyAlignment="1">
      <alignment horizontal="center" vertical="center" wrapText="1"/>
    </xf>
    <xf numFmtId="0" fontId="0" fillId="0" borderId="9" xfId="51" applyFont="1" applyFill="1" applyBorder="1" applyAlignment="1">
      <alignment horizontal="left" vertical="center"/>
    </xf>
    <xf numFmtId="0" fontId="0" fillId="0" borderId="0" xfId="51" applyFont="1" applyFill="1" applyBorder="1" applyAlignment="1">
      <alignment horizontal="center" vertical="center"/>
    </xf>
    <xf numFmtId="0" fontId="0" fillId="0" borderId="0" xfId="51" applyFont="1" applyFill="1" applyBorder="1" applyAlignment="1">
      <alignment horizontal="left" vertical="center" wrapText="1"/>
    </xf>
    <xf numFmtId="0" fontId="0" fillId="0" borderId="0" xfId="51" applyFont="1" applyFill="1" applyAlignment="1">
      <alignment horizontal="left" vertical="center"/>
    </xf>
    <xf numFmtId="0" fontId="3" fillId="0" borderId="0" xfId="51" applyFont="1" applyFill="1" applyAlignment="1">
      <alignment horizontal="left" vertical="center" wrapText="1"/>
    </xf>
    <xf numFmtId="0" fontId="4" fillId="0" borderId="0" xfId="51" applyFont="1" applyFill="1" applyAlignment="1">
      <alignment horizontal="left" vertical="center"/>
    </xf>
    <xf numFmtId="0" fontId="0" fillId="0" borderId="5" xfId="51" applyFont="1" applyFill="1" applyBorder="1" applyAlignment="1">
      <alignment horizontal="left" vertical="center" wrapText="1"/>
    </xf>
    <xf numFmtId="0" fontId="7" fillId="0" borderId="5" xfId="51" applyFont="1" applyFill="1" applyBorder="1" applyAlignment="1">
      <alignment horizontal="left" vertical="center"/>
    </xf>
    <xf numFmtId="10" fontId="7" fillId="0" borderId="5" xfId="51" applyNumberFormat="1" applyFont="1" applyFill="1" applyBorder="1" applyAlignment="1">
      <alignment horizontal="left" vertical="center"/>
    </xf>
    <xf numFmtId="0" fontId="7" fillId="0" borderId="5" xfId="51" applyFont="1" applyFill="1" applyBorder="1" applyAlignment="1">
      <alignment horizontal="left" vertical="center" wrapText="1"/>
    </xf>
    <xf numFmtId="0" fontId="0" fillId="0" borderId="3" xfId="51" applyFont="1" applyFill="1" applyBorder="1" applyAlignment="1">
      <alignment horizontal="left" vertical="center"/>
    </xf>
    <xf numFmtId="0" fontId="0" fillId="0" borderId="4" xfId="51" applyFont="1" applyFill="1" applyBorder="1" applyAlignment="1">
      <alignment horizontal="left" vertical="center"/>
    </xf>
    <xf numFmtId="0" fontId="9" fillId="0" borderId="4" xfId="51" applyFont="1" applyFill="1" applyBorder="1" applyAlignment="1">
      <alignment horizontal="left" vertical="center"/>
    </xf>
    <xf numFmtId="0" fontId="0" fillId="0" borderId="2" xfId="51" applyFont="1" applyFill="1" applyBorder="1" applyAlignment="1">
      <alignment horizontal="center" vertical="center" wrapText="1"/>
    </xf>
    <xf numFmtId="0" fontId="0" fillId="0" borderId="3" xfId="51" applyFont="1" applyFill="1" applyBorder="1" applyAlignment="1">
      <alignment horizontal="center" vertical="center" wrapText="1"/>
    </xf>
    <xf numFmtId="0" fontId="0" fillId="0" borderId="4" xfId="51" applyFont="1" applyFill="1" applyBorder="1" applyAlignment="1">
      <alignment horizontal="center" vertical="center" wrapText="1"/>
    </xf>
    <xf numFmtId="0" fontId="0" fillId="0" borderId="10" xfId="51" applyFont="1" applyFill="1" applyBorder="1" applyAlignment="1">
      <alignment horizontal="left" vertical="center" wrapText="1"/>
    </xf>
    <xf numFmtId="0" fontId="0" fillId="0" borderId="9" xfId="51" applyFont="1" applyFill="1" applyBorder="1" applyAlignment="1">
      <alignment horizontal="left" vertical="center" wrapText="1"/>
    </xf>
    <xf numFmtId="0" fontId="0" fillId="0" borderId="11" xfId="51" applyFont="1" applyFill="1" applyBorder="1" applyAlignment="1">
      <alignment horizontal="left" vertical="center" wrapText="1"/>
    </xf>
    <xf numFmtId="0" fontId="9" fillId="0" borderId="10" xfId="51" applyFont="1" applyFill="1" applyBorder="1" applyAlignment="1">
      <alignment horizontal="left" vertical="center" wrapText="1"/>
    </xf>
    <xf numFmtId="0" fontId="9" fillId="0" borderId="9" xfId="51" applyFont="1" applyFill="1" applyBorder="1" applyAlignment="1">
      <alignment horizontal="left" vertical="center" wrapText="1"/>
    </xf>
    <xf numFmtId="0" fontId="9" fillId="0" borderId="11" xfId="51" applyFont="1" applyFill="1" applyBorder="1" applyAlignment="1">
      <alignment horizontal="left" vertical="center" wrapText="1"/>
    </xf>
    <xf numFmtId="0" fontId="9" fillId="0" borderId="5" xfId="51" applyFont="1" applyFill="1" applyBorder="1" applyAlignment="1">
      <alignment horizontal="left" vertical="center" wrapText="1"/>
    </xf>
    <xf numFmtId="0" fontId="0" fillId="0" borderId="7" xfId="51" applyFont="1" applyFill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abSelected="1" workbookViewId="0">
      <selection activeCell="H50" sqref="H50"/>
    </sheetView>
  </sheetViews>
  <sheetFormatPr defaultColWidth="9" defaultRowHeight="13.5"/>
  <cols>
    <col min="1" max="1" width="7.125" style="1" customWidth="1"/>
    <col min="2" max="2" width="11" style="1" customWidth="1"/>
    <col min="3" max="3" width="10.375" style="1" customWidth="1"/>
    <col min="4" max="4" width="18.5" style="1" customWidth="1"/>
    <col min="5" max="5" width="16.75" style="1" customWidth="1"/>
    <col min="6" max="6" width="17.5" style="1" customWidth="1"/>
    <col min="7" max="8" width="9.25" style="1" customWidth="1"/>
    <col min="9" max="9" width="5.25" style="2" customWidth="1"/>
    <col min="10" max="10" width="9.5" style="2" customWidth="1"/>
    <col min="11" max="11" width="14.75" style="2" customWidth="1"/>
    <col min="12" max="12" width="9" style="1"/>
    <col min="13" max="13" width="12.625" style="1"/>
    <col min="14" max="16384" width="9" style="1"/>
  </cols>
  <sheetData>
    <row r="1" s="1" customFormat="1" ht="16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4"/>
      <c r="J1" s="44"/>
      <c r="K1" s="44"/>
    </row>
    <row r="2" s="1" customFormat="1" ht="27" customHeight="1" spans="1:11">
      <c r="A2" s="5" t="s">
        <v>1</v>
      </c>
      <c r="B2" s="6"/>
      <c r="C2" s="6"/>
      <c r="D2" s="6"/>
      <c r="E2" s="6"/>
      <c r="F2" s="6"/>
      <c r="G2" s="6"/>
      <c r="H2" s="6"/>
      <c r="I2" s="45"/>
      <c r="J2" s="45"/>
      <c r="K2" s="45"/>
    </row>
    <row r="3" s="1" customFormat="1" ht="22" customHeight="1" spans="1:11">
      <c r="A3" s="7" t="s">
        <v>2</v>
      </c>
      <c r="B3" s="7"/>
      <c r="C3" s="7"/>
      <c r="D3" s="7"/>
      <c r="E3" s="7"/>
      <c r="F3" s="7"/>
      <c r="G3" s="7"/>
      <c r="H3" s="7"/>
      <c r="I3" s="46"/>
      <c r="J3" s="46"/>
      <c r="K3" s="46"/>
    </row>
    <row r="4" s="1" customFormat="1" ht="26" customHeight="1" spans="1:11">
      <c r="A4" s="8" t="s">
        <v>3</v>
      </c>
      <c r="B4" s="8"/>
      <c r="C4" s="8"/>
      <c r="D4" s="8"/>
      <c r="E4" s="8"/>
      <c r="F4" s="8"/>
      <c r="G4" s="8"/>
      <c r="H4" s="8"/>
      <c r="I4" s="8"/>
      <c r="J4" s="8" t="s">
        <v>4</v>
      </c>
      <c r="K4" s="8"/>
    </row>
    <row r="5" s="1" customFormat="1" ht="30" customHeight="1" spans="1:11">
      <c r="A5" s="9" t="s">
        <v>5</v>
      </c>
      <c r="B5" s="10"/>
      <c r="C5" s="11"/>
      <c r="D5" s="12" t="s">
        <v>6</v>
      </c>
      <c r="E5" s="12"/>
      <c r="F5" s="12"/>
      <c r="G5" s="12"/>
      <c r="H5" s="12"/>
      <c r="I5" s="39"/>
      <c r="J5" s="39"/>
      <c r="K5" s="39"/>
    </row>
    <row r="6" s="1" customFormat="1" ht="30" customHeight="1" spans="1:11">
      <c r="A6" s="13" t="s">
        <v>7</v>
      </c>
      <c r="B6" s="13"/>
      <c r="C6" s="13"/>
      <c r="D6" s="14" t="s">
        <v>8</v>
      </c>
      <c r="E6" s="15" t="s">
        <v>9</v>
      </c>
      <c r="F6" s="15" t="s">
        <v>10</v>
      </c>
      <c r="G6" s="13" t="s">
        <v>11</v>
      </c>
      <c r="H6" s="13"/>
      <c r="I6" s="47" t="s">
        <v>12</v>
      </c>
      <c r="J6" s="39" t="s">
        <v>13</v>
      </c>
      <c r="K6" s="39" t="s">
        <v>14</v>
      </c>
    </row>
    <row r="7" s="1" customFormat="1" ht="18.95" customHeight="1" spans="1:11">
      <c r="A7" s="13"/>
      <c r="B7" s="13"/>
      <c r="C7" s="13"/>
      <c r="D7" s="16" t="s">
        <v>15</v>
      </c>
      <c r="E7" s="17">
        <f>SUM(E8:E11)</f>
        <v>432837500</v>
      </c>
      <c r="F7" s="17">
        <f>SUM(F8:F11)</f>
        <v>606560616.35</v>
      </c>
      <c r="G7" s="18">
        <f>SUM(G8:G11)</f>
        <v>550360801.84</v>
      </c>
      <c r="H7" s="19"/>
      <c r="I7" s="48">
        <v>10</v>
      </c>
      <c r="J7" s="49">
        <f>G7/F7</f>
        <v>0.907346746565604</v>
      </c>
      <c r="K7" s="50">
        <v>9.07</v>
      </c>
    </row>
    <row r="8" s="1" customFormat="1" ht="18.95" customHeight="1" spans="1:11">
      <c r="A8" s="13"/>
      <c r="B8" s="13"/>
      <c r="C8" s="13"/>
      <c r="D8" s="16" t="s">
        <v>16</v>
      </c>
      <c r="E8" s="15">
        <v>20777700</v>
      </c>
      <c r="F8" s="17">
        <v>34281109.72</v>
      </c>
      <c r="G8" s="17">
        <v>33110200</v>
      </c>
      <c r="H8" s="17"/>
      <c r="I8" s="39" t="s">
        <v>17</v>
      </c>
      <c r="J8" s="47" t="s">
        <v>17</v>
      </c>
      <c r="K8" s="47" t="s">
        <v>17</v>
      </c>
    </row>
    <row r="9" s="1" customFormat="1" ht="18.95" customHeight="1" spans="1:11">
      <c r="A9" s="13"/>
      <c r="B9" s="13"/>
      <c r="C9" s="13"/>
      <c r="D9" s="20" t="s">
        <v>18</v>
      </c>
      <c r="E9" s="15">
        <v>3364500</v>
      </c>
      <c r="F9" s="17">
        <v>3604131</v>
      </c>
      <c r="G9" s="17">
        <v>3366900</v>
      </c>
      <c r="H9" s="17"/>
      <c r="I9" s="39" t="s">
        <v>17</v>
      </c>
      <c r="J9" s="47" t="s">
        <v>17</v>
      </c>
      <c r="K9" s="47" t="s">
        <v>17</v>
      </c>
    </row>
    <row r="10" s="1" customFormat="1" ht="18.95" customHeight="1" spans="1:11">
      <c r="A10" s="13"/>
      <c r="B10" s="13"/>
      <c r="C10" s="13"/>
      <c r="D10" s="21" t="s">
        <v>19</v>
      </c>
      <c r="E10" s="15">
        <v>5819200</v>
      </c>
      <c r="F10" s="17">
        <v>5819200</v>
      </c>
      <c r="G10" s="17">
        <v>5069640</v>
      </c>
      <c r="H10" s="17"/>
      <c r="I10" s="39" t="s">
        <v>17</v>
      </c>
      <c r="J10" s="47" t="s">
        <v>17</v>
      </c>
      <c r="K10" s="47" t="s">
        <v>17</v>
      </c>
    </row>
    <row r="11" s="1" customFormat="1" ht="18.95" customHeight="1" spans="1:11">
      <c r="A11" s="13"/>
      <c r="B11" s="13"/>
      <c r="C11" s="13"/>
      <c r="D11" s="16" t="s">
        <v>20</v>
      </c>
      <c r="E11" s="15">
        <v>402876100</v>
      </c>
      <c r="F11" s="17">
        <v>562856175.63</v>
      </c>
      <c r="G11" s="17">
        <v>508814061.84</v>
      </c>
      <c r="H11" s="17"/>
      <c r="I11" s="39"/>
      <c r="J11" s="47"/>
      <c r="K11" s="47"/>
    </row>
    <row r="12" s="1" customFormat="1" ht="21.75" customHeight="1" spans="1:11">
      <c r="A12" s="22" t="s">
        <v>21</v>
      </c>
      <c r="B12" s="23" t="s">
        <v>22</v>
      </c>
      <c r="C12" s="23"/>
      <c r="D12" s="13"/>
      <c r="E12" s="13"/>
      <c r="F12" s="9" t="s">
        <v>23</v>
      </c>
      <c r="G12" s="10"/>
      <c r="H12" s="10"/>
      <c r="I12" s="51"/>
      <c r="J12" s="51"/>
      <c r="K12" s="52"/>
    </row>
    <row r="13" s="1" customFormat="1" ht="209" customHeight="1" spans="1:11">
      <c r="A13" s="24"/>
      <c r="B13" s="25" t="s">
        <v>24</v>
      </c>
      <c r="C13" s="26"/>
      <c r="D13" s="26"/>
      <c r="E13" s="27"/>
      <c r="F13" s="28" t="s">
        <v>25</v>
      </c>
      <c r="G13" s="29"/>
      <c r="H13" s="30"/>
      <c r="I13" s="30"/>
      <c r="J13" s="30"/>
      <c r="K13" s="53"/>
    </row>
    <row r="14" s="1" customFormat="1" ht="29.25" customHeight="1" spans="1:11">
      <c r="A14" s="31" t="s">
        <v>26</v>
      </c>
      <c r="B14" s="13" t="s">
        <v>27</v>
      </c>
      <c r="C14" s="15" t="s">
        <v>28</v>
      </c>
      <c r="D14" s="15" t="s">
        <v>29</v>
      </c>
      <c r="E14" s="13" t="s">
        <v>30</v>
      </c>
      <c r="F14" s="15" t="s">
        <v>31</v>
      </c>
      <c r="G14" s="9" t="s">
        <v>12</v>
      </c>
      <c r="H14" s="13" t="s">
        <v>14</v>
      </c>
      <c r="I14" s="54" t="s">
        <v>32</v>
      </c>
      <c r="J14" s="55"/>
      <c r="K14" s="56"/>
    </row>
    <row r="15" s="1" customFormat="1" ht="18.95" customHeight="1" spans="1:11">
      <c r="A15" s="31"/>
      <c r="B15" s="32" t="s">
        <v>33</v>
      </c>
      <c r="C15" s="32" t="s">
        <v>34</v>
      </c>
      <c r="D15" s="33" t="s">
        <v>35</v>
      </c>
      <c r="E15" s="34" t="s">
        <v>36</v>
      </c>
      <c r="F15" s="35" t="s">
        <v>37</v>
      </c>
      <c r="G15" s="35">
        <v>2</v>
      </c>
      <c r="H15" s="36">
        <v>2</v>
      </c>
      <c r="I15" s="57"/>
      <c r="J15" s="58"/>
      <c r="K15" s="59"/>
    </row>
    <row r="16" s="1" customFormat="1" ht="18.95" customHeight="1" spans="1:11">
      <c r="A16" s="31"/>
      <c r="B16" s="32"/>
      <c r="C16" s="32"/>
      <c r="D16" s="33" t="s">
        <v>38</v>
      </c>
      <c r="E16" s="34" t="s">
        <v>39</v>
      </c>
      <c r="F16" s="35" t="s">
        <v>40</v>
      </c>
      <c r="G16" s="35">
        <v>2</v>
      </c>
      <c r="H16" s="36">
        <v>2</v>
      </c>
      <c r="I16" s="57"/>
      <c r="J16" s="58"/>
      <c r="K16" s="59"/>
    </row>
    <row r="17" s="1" customFormat="1" ht="27" customHeight="1" spans="1:11">
      <c r="A17" s="31"/>
      <c r="B17" s="32"/>
      <c r="C17" s="32"/>
      <c r="D17" s="33" t="s">
        <v>41</v>
      </c>
      <c r="E17" s="34" t="s">
        <v>42</v>
      </c>
      <c r="F17" s="35" t="s">
        <v>43</v>
      </c>
      <c r="G17" s="35">
        <v>2</v>
      </c>
      <c r="H17" s="36">
        <v>2</v>
      </c>
      <c r="I17" s="57"/>
      <c r="J17" s="58"/>
      <c r="K17" s="59"/>
    </row>
    <row r="18" s="1" customFormat="1" ht="29" customHeight="1" spans="1:11">
      <c r="A18" s="31"/>
      <c r="B18" s="32"/>
      <c r="C18" s="32"/>
      <c r="D18" s="33" t="s">
        <v>44</v>
      </c>
      <c r="E18" s="34" t="s">
        <v>45</v>
      </c>
      <c r="F18" s="35" t="s">
        <v>46</v>
      </c>
      <c r="G18" s="35">
        <v>1</v>
      </c>
      <c r="H18" s="36">
        <v>1</v>
      </c>
      <c r="I18" s="57"/>
      <c r="J18" s="58"/>
      <c r="K18" s="59"/>
    </row>
    <row r="19" s="1" customFormat="1" ht="18.95" customHeight="1" spans="1:11">
      <c r="A19" s="31"/>
      <c r="B19" s="32"/>
      <c r="C19" s="32"/>
      <c r="D19" s="33" t="s">
        <v>47</v>
      </c>
      <c r="E19" s="34" t="s">
        <v>48</v>
      </c>
      <c r="F19" s="35" t="s">
        <v>49</v>
      </c>
      <c r="G19" s="35">
        <v>2</v>
      </c>
      <c r="H19" s="36">
        <v>2</v>
      </c>
      <c r="I19" s="57"/>
      <c r="J19" s="58"/>
      <c r="K19" s="59"/>
    </row>
    <row r="20" s="1" customFormat="1" ht="18.95" customHeight="1" spans="1:11">
      <c r="A20" s="31"/>
      <c r="B20" s="32"/>
      <c r="C20" s="32"/>
      <c r="D20" s="33" t="s">
        <v>50</v>
      </c>
      <c r="E20" s="34" t="s">
        <v>51</v>
      </c>
      <c r="F20" s="35" t="s">
        <v>52</v>
      </c>
      <c r="G20" s="35">
        <v>1</v>
      </c>
      <c r="H20" s="36">
        <v>1</v>
      </c>
      <c r="I20" s="57"/>
      <c r="J20" s="58"/>
      <c r="K20" s="59"/>
    </row>
    <row r="21" s="1" customFormat="1" ht="18.95" customHeight="1" spans="1:11">
      <c r="A21" s="31"/>
      <c r="B21" s="32"/>
      <c r="C21" s="32"/>
      <c r="D21" s="33" t="s">
        <v>53</v>
      </c>
      <c r="E21" s="34" t="s">
        <v>54</v>
      </c>
      <c r="F21" s="35" t="s">
        <v>55</v>
      </c>
      <c r="G21" s="35">
        <v>2</v>
      </c>
      <c r="H21" s="36">
        <v>2</v>
      </c>
      <c r="I21" s="57"/>
      <c r="J21" s="58"/>
      <c r="K21" s="59"/>
    </row>
    <row r="22" s="1" customFormat="1" ht="28" customHeight="1" spans="1:11">
      <c r="A22" s="31"/>
      <c r="B22" s="32"/>
      <c r="C22" s="32"/>
      <c r="D22" s="33" t="s">
        <v>56</v>
      </c>
      <c r="E22" s="34" t="s">
        <v>57</v>
      </c>
      <c r="F22" s="35" t="s">
        <v>58</v>
      </c>
      <c r="G22" s="35">
        <v>2</v>
      </c>
      <c r="H22" s="36">
        <v>2</v>
      </c>
      <c r="I22" s="57"/>
      <c r="J22" s="58"/>
      <c r="K22" s="59"/>
    </row>
    <row r="23" s="1" customFormat="1" ht="18.95" customHeight="1" spans="1:11">
      <c r="A23" s="31"/>
      <c r="B23" s="32"/>
      <c r="C23" s="32"/>
      <c r="D23" s="33" t="s">
        <v>59</v>
      </c>
      <c r="E23" s="34" t="s">
        <v>60</v>
      </c>
      <c r="F23" s="35" t="s">
        <v>61</v>
      </c>
      <c r="G23" s="35">
        <v>2</v>
      </c>
      <c r="H23" s="36">
        <v>2</v>
      </c>
      <c r="I23" s="57"/>
      <c r="J23" s="58"/>
      <c r="K23" s="59"/>
    </row>
    <row r="24" s="1" customFormat="1" ht="18.95" customHeight="1" spans="1:11">
      <c r="A24" s="31"/>
      <c r="B24" s="32"/>
      <c r="C24" s="32"/>
      <c r="D24" s="33" t="s">
        <v>62</v>
      </c>
      <c r="E24" s="34" t="s">
        <v>63</v>
      </c>
      <c r="F24" s="35" t="s">
        <v>64</v>
      </c>
      <c r="G24" s="35">
        <v>2</v>
      </c>
      <c r="H24" s="36">
        <v>2</v>
      </c>
      <c r="I24" s="57"/>
      <c r="J24" s="58"/>
      <c r="K24" s="59"/>
    </row>
    <row r="25" s="1" customFormat="1" ht="18.95" customHeight="1" spans="1:11">
      <c r="A25" s="31"/>
      <c r="B25" s="32"/>
      <c r="C25" s="32"/>
      <c r="D25" s="33" t="s">
        <v>65</v>
      </c>
      <c r="E25" s="34" t="s">
        <v>48</v>
      </c>
      <c r="F25" s="35" t="s">
        <v>66</v>
      </c>
      <c r="G25" s="35">
        <v>2</v>
      </c>
      <c r="H25" s="36">
        <v>2</v>
      </c>
      <c r="I25" s="57"/>
      <c r="J25" s="58"/>
      <c r="K25" s="59"/>
    </row>
    <row r="26" s="1" customFormat="1" ht="18.95" customHeight="1" spans="1:11">
      <c r="A26" s="31"/>
      <c r="B26" s="32"/>
      <c r="C26" s="32"/>
      <c r="D26" s="33" t="s">
        <v>67</v>
      </c>
      <c r="E26" s="34" t="s">
        <v>68</v>
      </c>
      <c r="F26" s="35" t="s">
        <v>69</v>
      </c>
      <c r="G26" s="35">
        <v>1</v>
      </c>
      <c r="H26" s="36">
        <v>1</v>
      </c>
      <c r="I26" s="57"/>
      <c r="J26" s="58"/>
      <c r="K26" s="59"/>
    </row>
    <row r="27" s="1" customFormat="1" ht="27" customHeight="1" spans="1:11">
      <c r="A27" s="31"/>
      <c r="B27" s="32"/>
      <c r="C27" s="32"/>
      <c r="D27" s="33" t="s">
        <v>70</v>
      </c>
      <c r="E27" s="34" t="s">
        <v>71</v>
      </c>
      <c r="F27" s="35" t="s">
        <v>72</v>
      </c>
      <c r="G27" s="35">
        <v>2</v>
      </c>
      <c r="H27" s="36">
        <v>2</v>
      </c>
      <c r="I27" s="57"/>
      <c r="J27" s="58"/>
      <c r="K27" s="59"/>
    </row>
    <row r="28" s="1" customFormat="1" ht="18.95" customHeight="1" spans="1:11">
      <c r="A28" s="31"/>
      <c r="B28" s="32"/>
      <c r="C28" s="32"/>
      <c r="D28" s="33" t="s">
        <v>73</v>
      </c>
      <c r="E28" s="34" t="s">
        <v>74</v>
      </c>
      <c r="F28" s="35" t="s">
        <v>40</v>
      </c>
      <c r="G28" s="35">
        <v>2</v>
      </c>
      <c r="H28" s="36">
        <v>2</v>
      </c>
      <c r="I28" s="57"/>
      <c r="J28" s="58"/>
      <c r="K28" s="59"/>
    </row>
    <row r="29" s="1" customFormat="1" ht="18.95" customHeight="1" spans="1:11">
      <c r="A29" s="31"/>
      <c r="B29" s="32"/>
      <c r="C29" s="32"/>
      <c r="D29" s="33" t="s">
        <v>75</v>
      </c>
      <c r="E29" s="34" t="s">
        <v>76</v>
      </c>
      <c r="F29" s="35" t="s">
        <v>77</v>
      </c>
      <c r="G29" s="35">
        <v>2</v>
      </c>
      <c r="H29" s="36">
        <v>2</v>
      </c>
      <c r="I29" s="57"/>
      <c r="J29" s="58"/>
      <c r="K29" s="59"/>
    </row>
    <row r="30" s="1" customFormat="1" ht="18.95" customHeight="1" spans="1:11">
      <c r="A30" s="31"/>
      <c r="B30" s="32"/>
      <c r="C30" s="32"/>
      <c r="D30" s="33" t="s">
        <v>78</v>
      </c>
      <c r="E30" s="34" t="s">
        <v>79</v>
      </c>
      <c r="F30" s="35" t="s">
        <v>80</v>
      </c>
      <c r="G30" s="35">
        <v>2</v>
      </c>
      <c r="H30" s="36">
        <v>2</v>
      </c>
      <c r="I30" s="57"/>
      <c r="J30" s="58"/>
      <c r="K30" s="59"/>
    </row>
    <row r="31" s="1" customFormat="1" ht="32" customHeight="1" spans="1:11">
      <c r="A31" s="31"/>
      <c r="B31" s="32"/>
      <c r="C31" s="32"/>
      <c r="D31" s="33" t="s">
        <v>81</v>
      </c>
      <c r="E31" s="34" t="s">
        <v>48</v>
      </c>
      <c r="F31" s="35" t="s">
        <v>82</v>
      </c>
      <c r="G31" s="35">
        <v>2</v>
      </c>
      <c r="H31" s="36">
        <v>2</v>
      </c>
      <c r="I31" s="57"/>
      <c r="J31" s="58"/>
      <c r="K31" s="59"/>
    </row>
    <row r="32" s="1" customFormat="1" ht="18.95" customHeight="1" spans="1:11">
      <c r="A32" s="31"/>
      <c r="B32" s="32"/>
      <c r="C32" s="32" t="s">
        <v>83</v>
      </c>
      <c r="D32" s="33" t="s">
        <v>84</v>
      </c>
      <c r="E32" s="34" t="s">
        <v>85</v>
      </c>
      <c r="F32" s="37">
        <v>0.98</v>
      </c>
      <c r="G32" s="35">
        <v>1</v>
      </c>
      <c r="H32" s="36">
        <v>1</v>
      </c>
      <c r="I32" s="57"/>
      <c r="J32" s="58"/>
      <c r="K32" s="59"/>
    </row>
    <row r="33" s="1" customFormat="1" ht="18.95" customHeight="1" spans="1:11">
      <c r="A33" s="31"/>
      <c r="B33" s="32"/>
      <c r="C33" s="32"/>
      <c r="D33" s="33" t="s">
        <v>86</v>
      </c>
      <c r="E33" s="34" t="s">
        <v>87</v>
      </c>
      <c r="F33" s="35" t="s">
        <v>88</v>
      </c>
      <c r="G33" s="35">
        <v>2</v>
      </c>
      <c r="H33" s="36">
        <v>2</v>
      </c>
      <c r="I33" s="57"/>
      <c r="J33" s="58"/>
      <c r="K33" s="59"/>
    </row>
    <row r="34" s="1" customFormat="1" ht="18.95" customHeight="1" spans="1:11">
      <c r="A34" s="31"/>
      <c r="B34" s="32"/>
      <c r="C34" s="32"/>
      <c r="D34" s="33" t="s">
        <v>89</v>
      </c>
      <c r="E34" s="34" t="s">
        <v>90</v>
      </c>
      <c r="F34" s="37">
        <v>0.7</v>
      </c>
      <c r="G34" s="35">
        <v>2</v>
      </c>
      <c r="H34" s="36">
        <v>2</v>
      </c>
      <c r="I34" s="57"/>
      <c r="J34" s="58"/>
      <c r="K34" s="59"/>
    </row>
    <row r="35" s="1" customFormat="1" ht="29" customHeight="1" spans="1:11">
      <c r="A35" s="31"/>
      <c r="B35" s="32"/>
      <c r="C35" s="32"/>
      <c r="D35" s="33" t="s">
        <v>91</v>
      </c>
      <c r="E35" s="34" t="s">
        <v>92</v>
      </c>
      <c r="F35" s="37">
        <v>0.79</v>
      </c>
      <c r="G35" s="35">
        <v>2</v>
      </c>
      <c r="H35" s="36">
        <v>2</v>
      </c>
      <c r="I35" s="57"/>
      <c r="J35" s="58"/>
      <c r="K35" s="59"/>
    </row>
    <row r="36" s="1" customFormat="1" ht="18.95" customHeight="1" spans="1:11">
      <c r="A36" s="31"/>
      <c r="B36" s="32"/>
      <c r="C36" s="32"/>
      <c r="D36" s="33" t="s">
        <v>93</v>
      </c>
      <c r="E36" s="34" t="s">
        <v>94</v>
      </c>
      <c r="F36" s="35" t="s">
        <v>95</v>
      </c>
      <c r="G36" s="35">
        <v>2</v>
      </c>
      <c r="H36" s="36">
        <v>2</v>
      </c>
      <c r="I36" s="57"/>
      <c r="J36" s="58"/>
      <c r="K36" s="59"/>
    </row>
    <row r="37" s="1" customFormat="1" ht="18.95" customHeight="1" spans="1:11">
      <c r="A37" s="31"/>
      <c r="B37" s="32"/>
      <c r="C37" s="32"/>
      <c r="D37" s="33" t="s">
        <v>96</v>
      </c>
      <c r="E37" s="34" t="s">
        <v>97</v>
      </c>
      <c r="F37" s="35" t="s">
        <v>98</v>
      </c>
      <c r="G37" s="35">
        <v>2</v>
      </c>
      <c r="H37" s="36">
        <v>2</v>
      </c>
      <c r="I37" s="57"/>
      <c r="J37" s="58"/>
      <c r="K37" s="59"/>
    </row>
    <row r="38" s="1" customFormat="1" ht="25" customHeight="1" spans="1:11">
      <c r="A38" s="31"/>
      <c r="B38" s="32"/>
      <c r="C38" s="32"/>
      <c r="D38" s="33" t="s">
        <v>99</v>
      </c>
      <c r="E38" s="34" t="s">
        <v>100</v>
      </c>
      <c r="F38" s="35" t="s">
        <v>101</v>
      </c>
      <c r="G38" s="35">
        <v>2</v>
      </c>
      <c r="H38" s="36">
        <v>2</v>
      </c>
      <c r="I38" s="57"/>
      <c r="J38" s="58"/>
      <c r="K38" s="59"/>
    </row>
    <row r="39" s="1" customFormat="1" ht="30" customHeight="1" spans="1:11">
      <c r="A39" s="31"/>
      <c r="B39" s="32"/>
      <c r="C39" s="32"/>
      <c r="D39" s="33" t="s">
        <v>102</v>
      </c>
      <c r="E39" s="34" t="s">
        <v>103</v>
      </c>
      <c r="F39" s="35" t="s">
        <v>101</v>
      </c>
      <c r="G39" s="35">
        <v>1</v>
      </c>
      <c r="H39" s="36">
        <v>1</v>
      </c>
      <c r="I39" s="57"/>
      <c r="J39" s="58"/>
      <c r="K39" s="59"/>
    </row>
    <row r="40" s="1" customFormat="1" ht="18.95" customHeight="1" spans="1:11">
      <c r="A40" s="31"/>
      <c r="B40" s="32"/>
      <c r="C40" s="32" t="s">
        <v>104</v>
      </c>
      <c r="D40" s="33" t="s">
        <v>105</v>
      </c>
      <c r="E40" s="34" t="s">
        <v>106</v>
      </c>
      <c r="F40" s="37">
        <v>1</v>
      </c>
      <c r="G40" s="35">
        <v>2</v>
      </c>
      <c r="H40" s="36">
        <v>2</v>
      </c>
      <c r="I40" s="57"/>
      <c r="J40" s="58"/>
      <c r="K40" s="59"/>
    </row>
    <row r="41" s="1" customFormat="1" ht="26" customHeight="1" spans="1:11">
      <c r="A41" s="31"/>
      <c r="B41" s="32"/>
      <c r="C41" s="32"/>
      <c r="D41" s="33" t="s">
        <v>107</v>
      </c>
      <c r="E41" s="34" t="s">
        <v>108</v>
      </c>
      <c r="F41" s="38">
        <v>0.994</v>
      </c>
      <c r="G41" s="35">
        <v>2</v>
      </c>
      <c r="H41" s="36">
        <v>2</v>
      </c>
      <c r="I41" s="57"/>
      <c r="J41" s="58"/>
      <c r="K41" s="59"/>
    </row>
    <row r="42" s="1" customFormat="1" ht="24" customHeight="1" spans="1:11">
      <c r="A42" s="31"/>
      <c r="B42" s="32"/>
      <c r="C42" s="32" t="s">
        <v>109</v>
      </c>
      <c r="D42" s="33" t="s">
        <v>110</v>
      </c>
      <c r="E42" s="34" t="s">
        <v>106</v>
      </c>
      <c r="F42" s="37">
        <v>1</v>
      </c>
      <c r="G42" s="35">
        <v>1</v>
      </c>
      <c r="H42" s="36">
        <v>1</v>
      </c>
      <c r="I42" s="57"/>
      <c r="J42" s="58"/>
      <c r="K42" s="59"/>
    </row>
    <row r="43" s="1" customFormat="1" ht="24" customHeight="1" spans="1:11">
      <c r="A43" s="31"/>
      <c r="B43" s="32" t="s">
        <v>111</v>
      </c>
      <c r="C43" s="32" t="s">
        <v>112</v>
      </c>
      <c r="D43" s="33" t="s">
        <v>113</v>
      </c>
      <c r="E43" s="34" t="s">
        <v>114</v>
      </c>
      <c r="F43" s="38">
        <v>1.234</v>
      </c>
      <c r="G43" s="35">
        <v>5</v>
      </c>
      <c r="H43" s="36">
        <v>5</v>
      </c>
      <c r="I43" s="60"/>
      <c r="J43" s="61"/>
      <c r="K43" s="62"/>
    </row>
    <row r="44" s="1" customFormat="1" ht="25" customHeight="1" spans="1:11">
      <c r="A44" s="31"/>
      <c r="B44" s="32"/>
      <c r="C44" s="32"/>
      <c r="D44" s="33" t="s">
        <v>115</v>
      </c>
      <c r="E44" s="34" t="s">
        <v>116</v>
      </c>
      <c r="F44" s="37">
        <v>0.05</v>
      </c>
      <c r="G44" s="35">
        <v>3</v>
      </c>
      <c r="H44" s="36">
        <v>3</v>
      </c>
      <c r="I44" s="60"/>
      <c r="J44" s="61"/>
      <c r="K44" s="62"/>
    </row>
    <row r="45" s="1" customFormat="1" ht="40" customHeight="1" spans="1:11">
      <c r="A45" s="31"/>
      <c r="B45" s="32"/>
      <c r="C45" s="32"/>
      <c r="D45" s="33" t="s">
        <v>117</v>
      </c>
      <c r="E45" s="34" t="s">
        <v>118</v>
      </c>
      <c r="F45" s="35" t="s">
        <v>119</v>
      </c>
      <c r="G45" s="35">
        <v>5</v>
      </c>
      <c r="H45" s="36">
        <v>2.5</v>
      </c>
      <c r="I45" s="60" t="s">
        <v>120</v>
      </c>
      <c r="J45" s="61"/>
      <c r="K45" s="62"/>
    </row>
    <row r="46" s="1" customFormat="1" ht="18.95" customHeight="1" spans="1:11">
      <c r="A46" s="31"/>
      <c r="B46" s="32"/>
      <c r="C46" s="32" t="s">
        <v>121</v>
      </c>
      <c r="D46" s="33" t="s">
        <v>122</v>
      </c>
      <c r="E46" s="34" t="s">
        <v>123</v>
      </c>
      <c r="F46" s="35" t="s">
        <v>101</v>
      </c>
      <c r="G46" s="35">
        <v>3</v>
      </c>
      <c r="H46" s="36">
        <v>2</v>
      </c>
      <c r="I46" s="60"/>
      <c r="J46" s="61"/>
      <c r="K46" s="62"/>
    </row>
    <row r="47" s="1" customFormat="1" ht="18.95" customHeight="1" spans="1:11">
      <c r="A47" s="31"/>
      <c r="B47" s="32"/>
      <c r="C47" s="32"/>
      <c r="D47" s="33" t="s">
        <v>124</v>
      </c>
      <c r="E47" s="34" t="s">
        <v>123</v>
      </c>
      <c r="F47" s="35" t="s">
        <v>101</v>
      </c>
      <c r="G47" s="35">
        <v>4</v>
      </c>
      <c r="H47" s="36">
        <v>4</v>
      </c>
      <c r="I47" s="60"/>
      <c r="J47" s="61"/>
      <c r="K47" s="62"/>
    </row>
    <row r="48" s="1" customFormat="1" ht="39" customHeight="1" spans="1:11">
      <c r="A48" s="31"/>
      <c r="B48" s="32"/>
      <c r="C48" s="32"/>
      <c r="D48" s="33" t="s">
        <v>125</v>
      </c>
      <c r="E48" s="34" t="s">
        <v>126</v>
      </c>
      <c r="F48" s="35" t="s">
        <v>101</v>
      </c>
      <c r="G48" s="35">
        <v>4</v>
      </c>
      <c r="H48" s="36">
        <v>4</v>
      </c>
      <c r="I48" s="60" t="s">
        <v>127</v>
      </c>
      <c r="J48" s="61"/>
      <c r="K48" s="62"/>
    </row>
    <row r="49" s="1" customFormat="1" ht="49" customHeight="1" spans="1:11">
      <c r="A49" s="31"/>
      <c r="B49" s="32"/>
      <c r="C49" s="32"/>
      <c r="D49" s="33" t="s">
        <v>128</v>
      </c>
      <c r="E49" s="34" t="s">
        <v>123</v>
      </c>
      <c r="F49" s="35" t="s">
        <v>101</v>
      </c>
      <c r="G49" s="35">
        <v>3</v>
      </c>
      <c r="H49" s="36">
        <v>3</v>
      </c>
      <c r="I49" s="60" t="s">
        <v>120</v>
      </c>
      <c r="J49" s="61"/>
      <c r="K49" s="62"/>
    </row>
    <row r="50" s="1" customFormat="1" ht="21" customHeight="1" spans="1:11">
      <c r="A50" s="31"/>
      <c r="B50" s="32"/>
      <c r="C50" s="32"/>
      <c r="D50" s="33" t="s">
        <v>129</v>
      </c>
      <c r="E50" s="34" t="s">
        <v>130</v>
      </c>
      <c r="F50" s="35" t="s">
        <v>101</v>
      </c>
      <c r="G50" s="35">
        <v>3</v>
      </c>
      <c r="H50" s="36">
        <v>2</v>
      </c>
      <c r="I50" s="60"/>
      <c r="J50" s="61"/>
      <c r="K50" s="62"/>
    </row>
    <row r="51" s="1" customFormat="1" ht="18.95" customHeight="1" spans="1:11">
      <c r="A51" s="31"/>
      <c r="B51" s="32" t="s">
        <v>131</v>
      </c>
      <c r="C51" s="32" t="s">
        <v>132</v>
      </c>
      <c r="D51" s="33" t="s">
        <v>133</v>
      </c>
      <c r="E51" s="34" t="s">
        <v>134</v>
      </c>
      <c r="F51" s="37">
        <v>0.9</v>
      </c>
      <c r="G51" s="35">
        <v>2</v>
      </c>
      <c r="H51" s="36">
        <v>2</v>
      </c>
      <c r="I51" s="63"/>
      <c r="J51" s="63"/>
      <c r="K51" s="63"/>
    </row>
    <row r="52" s="1" customFormat="1" ht="18.95" customHeight="1" spans="1:11">
      <c r="A52" s="31"/>
      <c r="B52" s="32"/>
      <c r="C52" s="32"/>
      <c r="D52" s="33" t="s">
        <v>135</v>
      </c>
      <c r="E52" s="34" t="s">
        <v>108</v>
      </c>
      <c r="F52" s="37">
        <v>0.85</v>
      </c>
      <c r="G52" s="35">
        <v>4</v>
      </c>
      <c r="H52" s="36">
        <v>3</v>
      </c>
      <c r="I52" s="63"/>
      <c r="J52" s="63"/>
      <c r="K52" s="63"/>
    </row>
    <row r="53" s="1" customFormat="1" ht="18.95" customHeight="1" spans="1:11">
      <c r="A53" s="31"/>
      <c r="B53" s="32"/>
      <c r="C53" s="32"/>
      <c r="D53" s="33" t="s">
        <v>136</v>
      </c>
      <c r="E53" s="34" t="s">
        <v>108</v>
      </c>
      <c r="F53" s="37">
        <v>0.85</v>
      </c>
      <c r="G53" s="35">
        <v>4</v>
      </c>
      <c r="H53" s="36">
        <v>3</v>
      </c>
      <c r="I53" s="63"/>
      <c r="J53" s="63"/>
      <c r="K53" s="63"/>
    </row>
    <row r="54" s="1" customFormat="1" ht="18.75" customHeight="1" spans="1:11">
      <c r="A54" s="9" t="s">
        <v>137</v>
      </c>
      <c r="B54" s="10"/>
      <c r="C54" s="10"/>
      <c r="D54" s="10"/>
      <c r="E54" s="10"/>
      <c r="F54" s="10"/>
      <c r="G54" s="15">
        <f>SUM(G15:G53)</f>
        <v>90</v>
      </c>
      <c r="H54" s="15">
        <f>SUM(H15:H53)</f>
        <v>83.5</v>
      </c>
      <c r="I54" s="47"/>
      <c r="J54" s="47"/>
      <c r="K54" s="47"/>
    </row>
    <row r="55" s="1" customFormat="1" ht="63" customHeight="1" spans="1:11">
      <c r="A55" s="13" t="s">
        <v>138</v>
      </c>
      <c r="B55" s="39" t="s">
        <v>139</v>
      </c>
      <c r="C55" s="39"/>
      <c r="D55" s="39"/>
      <c r="E55" s="39"/>
      <c r="F55" s="39"/>
      <c r="G55" s="39"/>
      <c r="H55" s="39"/>
      <c r="I55" s="64"/>
      <c r="J55" s="64"/>
      <c r="K55" s="64"/>
    </row>
    <row r="56" s="1" customFormat="1" ht="20.25" customHeight="1" spans="1:11">
      <c r="A56" s="40"/>
      <c r="B56" s="41" t="s">
        <v>140</v>
      </c>
      <c r="C56" s="41"/>
      <c r="D56" s="41"/>
      <c r="E56" s="42"/>
      <c r="F56" s="42"/>
      <c r="G56" s="42"/>
      <c r="H56" s="41" t="s">
        <v>141</v>
      </c>
      <c r="I56" s="41"/>
      <c r="J56" s="41"/>
      <c r="K56" s="41"/>
    </row>
    <row r="57" s="1" customFormat="1" ht="42" customHeight="1" spans="1:11">
      <c r="A57" s="43" t="s">
        <v>142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</row>
    <row r="58" s="1" customFormat="1" spans="1:11">
      <c r="A58" s="43" t="s">
        <v>143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</row>
    <row r="59" s="1" customFormat="1" ht="30" customHeight="1" spans="1:11">
      <c r="A59" s="43" t="s">
        <v>144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</row>
    <row r="60" s="1" customFormat="1" ht="40.5" customHeight="1" spans="1:11">
      <c r="A60" s="43" t="s">
        <v>145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</row>
    <row r="61" s="1" customFormat="1" spans="9:11">
      <c r="I61" s="2"/>
      <c r="J61" s="2"/>
      <c r="K61" s="2"/>
    </row>
    <row r="62" s="1" customFormat="1" spans="9:11">
      <c r="I62" s="2"/>
      <c r="J62" s="2"/>
      <c r="K62" s="2"/>
    </row>
  </sheetData>
  <mergeCells count="78">
    <mergeCell ref="A2:K2"/>
    <mergeCell ref="A3:K3"/>
    <mergeCell ref="A4:C4"/>
    <mergeCell ref="E4:F4"/>
    <mergeCell ref="J4:K4"/>
    <mergeCell ref="A5:C5"/>
    <mergeCell ref="D5:K5"/>
    <mergeCell ref="G6:H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43:K43"/>
    <mergeCell ref="I44:K44"/>
    <mergeCell ref="I45:K45"/>
    <mergeCell ref="I46:K46"/>
    <mergeCell ref="I47:K47"/>
    <mergeCell ref="I48:K48"/>
    <mergeCell ref="I49:K49"/>
    <mergeCell ref="I50:K50"/>
    <mergeCell ref="I51:K51"/>
    <mergeCell ref="I52:K52"/>
    <mergeCell ref="I53:K53"/>
    <mergeCell ref="A54:F54"/>
    <mergeCell ref="I54:K54"/>
    <mergeCell ref="B55:K55"/>
    <mergeCell ref="B56:D56"/>
    <mergeCell ref="H56:K56"/>
    <mergeCell ref="A57:K57"/>
    <mergeCell ref="A58:K58"/>
    <mergeCell ref="A59:K59"/>
    <mergeCell ref="A60:K60"/>
    <mergeCell ref="A12:A13"/>
    <mergeCell ref="A14:A53"/>
    <mergeCell ref="B15:B42"/>
    <mergeCell ref="B43:B50"/>
    <mergeCell ref="B51:B53"/>
    <mergeCell ref="C15:C31"/>
    <mergeCell ref="C32:C39"/>
    <mergeCell ref="C40:C41"/>
    <mergeCell ref="C43:C45"/>
    <mergeCell ref="C46:C50"/>
    <mergeCell ref="C51:C53"/>
    <mergeCell ref="A6:C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周念群</dc:creator>
  <cp:lastModifiedBy>初生牛犊</cp:lastModifiedBy>
  <dcterms:created xsi:type="dcterms:W3CDTF">2023-04-23T01:33:00Z</dcterms:created>
  <dcterms:modified xsi:type="dcterms:W3CDTF">2023-05-23T08:38:01Z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